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emplate" sheetId="1" r:id="rId1"/>
    <sheet name="Exampl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yyyy-mm-dd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2"/>
  <sheetViews>
    <sheetView workbookViewId="0"/>
  </sheetViews>
  <cols>
    <col min="1" max="1" width="5.83203125" customWidth="1"/>
    <col min="2" max="2" width="32.83203125" customWidth="1"/>
    <col min="3" max="3" width="40.83203125" customWidth="1"/>
    <col min="4" max="4" width="20.83203125" customWidth="1"/>
    <col min="5" max="5" width="12.83203125" customWidth="1"/>
    <col min="6" max="6" width="14.83203125" customWidth="1"/>
    <col min="7" max="7" width="14.83203125" customWidth="1"/>
    <col min="8" max="8" width="10.83203125" customWidth="1"/>
    <col min="9" max="9" width="12.83203125" customWidth="1"/>
    <col min="10" max="10" width="30.83203125" customWidth="1"/>
  </cols>
  <sheetData>
    <row r="1">
      <c r="A1" t="str">
        <v>Receiving Inspection Checklist</v>
      </c>
    </row>
    <row r="2">
      <c r="A2" t="str">
        <v>Free template from coplain.com/templates/receiving-inspection-checklist — field guide and filled Example on that page.</v>
      </c>
    </row>
    <row r="3">
      <c r="A3" t="str">
        <v>Supplier</v>
      </c>
    </row>
    <row r="4">
      <c r="A4" t="str">
        <v>Part number / revision</v>
      </c>
    </row>
    <row r="5">
      <c r="A5" t="str">
        <v>PO number</v>
      </c>
    </row>
    <row r="6">
      <c r="A6" t="str">
        <v>Lot / batch</v>
      </c>
    </row>
    <row r="7">
      <c r="A7" t="str">
        <v>Qty received</v>
      </c>
    </row>
    <row r="8">
      <c r="A8" t="str">
        <v>Inspection plan reference</v>
      </c>
    </row>
    <row r="9">
      <c r="A9" t="str">
        <v>Inspector</v>
      </c>
    </row>
    <row r="10">
      <c r="A10" t="str">
        <v>Date</v>
      </c>
    </row>
    <row r="12">
      <c r="A12" t="str">
        <v>#</v>
      </c>
      <c r="B12" t="str">
        <v>Check</v>
      </c>
      <c r="C12" t="str">
        <v>Requirement</v>
      </c>
      <c r="D12" t="str">
        <v>Method / gauge</v>
      </c>
      <c r="E12" t="str">
        <v>Sample size</v>
      </c>
      <c r="F12" t="str">
        <v>Qty nonconforming</v>
      </c>
      <c r="G12" t="str">
        <v>Accept number</v>
      </c>
      <c r="H12" t="str">
        <v>Result</v>
      </c>
      <c r="I12" t="str">
        <v>Inspector</v>
      </c>
      <c r="J12" t="str">
        <v>Notes</v>
      </c>
    </row>
    <row r="13">
      <c r="A13">
        <v>1</v>
      </c>
      <c r="B13" t="str">
        <v>Packing slip matches PO</v>
      </c>
      <c r="C13" t="str">
        <v>Part number, revision and quantity agree</v>
      </c>
      <c r="D13" t="str">
        <v>Document review</v>
      </c>
      <c r="H13">
        <f>IF(OR(E13="",F13="",G13=""),"",IF(F13&lt;=G13,"Accept","Reject"))</f>
      </c>
    </row>
    <row r="14">
      <c r="A14">
        <v>2</v>
      </c>
      <c r="B14" t="str">
        <v>Quantity count</v>
      </c>
      <c r="C14" t="str">
        <v>Counted quantity matches packing slip</v>
      </c>
      <c r="D14" t="str">
        <v>Count / weigh-count</v>
      </c>
      <c r="H14">
        <f>IF(OR(E14="",F14="",G14=""),"",IF(F14&lt;=G14,"Accept","Reject"))</f>
      </c>
    </row>
    <row r="15">
      <c r="A15">
        <v>3</v>
      </c>
      <c r="B15" t="str">
        <v>Certificate of conformance</v>
      </c>
      <c r="C15" t="str">
        <v>Present, signed, references PO and lot</v>
      </c>
      <c r="D15" t="str">
        <v>Document review</v>
      </c>
      <c r="H15">
        <f>IF(OR(E15="",F15="",G15=""),"",IF(F15&lt;=G15,"Accept","Reject"))</f>
      </c>
    </row>
    <row r="16">
      <c r="A16">
        <v>4</v>
      </c>
      <c r="B16" t="str">
        <v>Material / test certificate</v>
      </c>
      <c r="C16" t="str">
        <v>Material and properties match specification</v>
      </c>
      <c r="D16" t="str">
        <v>Document review</v>
      </c>
      <c r="H16">
        <f>IF(OR(E16="",F16="",G16=""),"",IF(F16&lt;=G16,"Accept","Reject"))</f>
      </c>
    </row>
    <row r="17">
      <c r="A17">
        <v>5</v>
      </c>
      <c r="B17" t="str">
        <v>Identification and traceability</v>
      </c>
      <c r="C17" t="str">
        <v>Labels show part, revision and lot</v>
      </c>
      <c r="D17" t="str">
        <v>Visual</v>
      </c>
      <c r="H17">
        <f>IF(OR(E17="",F17="",G17=""),"",IF(F17&lt;=G17,"Accept","Reject"))</f>
      </c>
    </row>
    <row r="18">
      <c r="A18">
        <v>6</v>
      </c>
      <c r="B18" t="str">
        <v>Packaging and preservation</v>
      </c>
      <c r="C18" t="str">
        <v>No damage, contamination or moisture</v>
      </c>
      <c r="D18" t="str">
        <v>Visual</v>
      </c>
      <c r="H18">
        <f>IF(OR(E18="",F18="",G18=""),"",IF(F18&lt;=G18,"Accept","Reject"))</f>
      </c>
    </row>
    <row r="19">
      <c r="A19">
        <v>7</v>
      </c>
      <c r="B19" t="str">
        <v>Visual condition</v>
      </c>
      <c r="C19" t="str">
        <v>No damage, corrosion, burrs</v>
      </c>
      <c r="D19" t="str">
        <v>Visual</v>
      </c>
      <c r="H19">
        <f>IF(OR(E19="",F19="",G19=""),"",IF(F19&lt;=G19,"Accept","Reject"))</f>
      </c>
    </row>
    <row r="20">
      <c r="A20">
        <v>8</v>
      </c>
      <c r="B20" t="str">
        <v>Critical dimension 1</v>
      </c>
      <c r="C20" t="str">
        <v>Per drawing</v>
      </c>
      <c r="D20" t="str">
        <v>Gauge ID:</v>
      </c>
      <c r="H20">
        <f>IF(OR(E20="",F20="",G20=""),"",IF(F20&lt;=G20,"Accept","Reject"))</f>
      </c>
    </row>
    <row r="21">
      <c r="A21">
        <v>9</v>
      </c>
      <c r="B21" t="str">
        <v>Critical dimension 2</v>
      </c>
      <c r="C21" t="str">
        <v>Per drawing</v>
      </c>
      <c r="D21" t="str">
        <v>Gauge ID:</v>
      </c>
      <c r="H21">
        <f>IF(OR(E21="",F21="",G21=""),"",IF(F21&lt;=G21,"Accept","Reject"))</f>
      </c>
    </row>
    <row r="22">
      <c r="A22">
        <v>10</v>
      </c>
      <c r="B22" t="str">
        <v>Finish / coating</v>
      </c>
      <c r="C22" t="str">
        <v>Per drawing or specification</v>
      </c>
      <c r="D22" t="str">
        <v>Visual / gauge</v>
      </c>
      <c r="H22">
        <f>IF(OR(E22="",F22="",G22=""),"",IF(F22&lt;=G22,"Accept","Reject"))</f>
      </c>
    </row>
    <row r="23">
      <c r="A23">
        <v>11</v>
      </c>
      <c r="B23" t="str">
        <v>Shelf life / date code</v>
      </c>
      <c r="C23" t="str">
        <v>Within limits, if applicable</v>
      </c>
      <c r="D23" t="str">
        <v>Label review</v>
      </c>
      <c r="H23">
        <f>IF(OR(E23="",F23="",G23=""),"",IF(F23&lt;=G23,"Accept","Reject"))</f>
      </c>
    </row>
    <row r="24">
      <c r="H24">
        <f>IF(OR(E24="",F24="",G24=""),"",IF(F24&lt;=G24,"Accept","Reject"))</f>
      </c>
    </row>
    <row r="25">
      <c r="H25">
        <f>IF(OR(E25="",F25="",G25=""),"",IF(F25&lt;=G25,"Accept","Reject"))</f>
      </c>
    </row>
    <row r="26">
      <c r="H26">
        <f>IF(OR(E26="",F26="",G26=""),"",IF(F26&lt;=G26,"Accept","Reject"))</f>
      </c>
    </row>
    <row r="27">
      <c r="H27">
        <f>IF(OR(E27="",F27="",G27=""),"",IF(F27&lt;=G27,"Accept","Reject"))</f>
      </c>
    </row>
    <row r="29">
      <c r="A29" t="str">
        <v>Checks completed</v>
      </c>
      <c r="B29">
        <f>COUNTIF(H13:H27,"?*")</f>
      </c>
    </row>
    <row r="30">
      <c r="A30" t="str">
        <v>Checks failed</v>
      </c>
      <c r="B30">
        <f>COUNTIF(H13:H27,"Reject")</f>
      </c>
    </row>
    <row r="31">
      <c r="A31" t="str">
        <v>Checks outstanding</v>
      </c>
      <c r="B31">
        <f>COUNTA(B13:B27)-B29</f>
      </c>
    </row>
    <row r="32">
      <c r="A32" t="str">
        <v>Decision</v>
      </c>
      <c r="B32">
        <f>IF(B30&gt;0,"REJECT — hold lot, raise NCR",IF(B31&gt;0,"INCOMPLETE — finish all checks",IF(B29=0,"","ACCEPT — release to stock")))</f>
      </c>
    </row>
  </sheetData>
  <ignoredErrors>
    <ignoredError numberStoredAsText="1" sqref="A1:J3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J23"/>
  <sheetViews>
    <sheetView workbookViewId="0"/>
  </sheetViews>
  <cols>
    <col min="1" max="1" width="5.83203125" customWidth="1"/>
    <col min="2" max="2" width="32.83203125" customWidth="1"/>
    <col min="3" max="3" width="40.83203125" customWidth="1"/>
    <col min="4" max="4" width="20.83203125" customWidth="1"/>
    <col min="5" max="5" width="12.83203125" customWidth="1"/>
    <col min="6" max="6" width="14.83203125" customWidth="1"/>
    <col min="7" max="7" width="14.83203125" customWidth="1"/>
    <col min="8" max="8" width="10.83203125" customWidth="1"/>
    <col min="9" max="9" width="12.83203125" customWidth="1"/>
    <col min="10" max="10" width="30.83203125" customWidth="1"/>
  </cols>
  <sheetData>
    <row r="1">
      <c r="A1" t="str">
        <v>Receiving Inspection Checklist</v>
      </c>
    </row>
    <row r="2">
      <c r="A2" t="str">
        <v>Example — fictional data for illustration. Replace it with your own on the Template sheet.</v>
      </c>
    </row>
    <row r="3">
      <c r="A3" t="str">
        <v>Supplier</v>
      </c>
    </row>
    <row r="4">
      <c r="A4" t="str">
        <v>Part number / revision</v>
      </c>
      <c r="B4" t="str">
        <v>PIN-045 rev D</v>
      </c>
    </row>
    <row r="5">
      <c r="A5" t="str">
        <v>PO number</v>
      </c>
      <c r="B5" t="str">
        <v>PO 7781</v>
      </c>
    </row>
    <row r="6">
      <c r="A6" t="str">
        <v>Lot / batch</v>
      </c>
      <c r="B6" t="str">
        <v>23-114</v>
      </c>
    </row>
    <row r="7">
      <c r="A7" t="str">
        <v>Qty received</v>
      </c>
      <c r="B7" t="str">
        <v>500</v>
      </c>
    </row>
    <row r="8">
      <c r="A8" t="str">
        <v>Inspection plan reference</v>
      </c>
    </row>
    <row r="9">
      <c r="A9" t="str">
        <v>Inspector</v>
      </c>
    </row>
    <row r="10">
      <c r="A10" t="str">
        <v>Date</v>
      </c>
    </row>
    <row r="12">
      <c r="A12" t="str">
        <v>#</v>
      </c>
      <c r="B12" t="str">
        <v>Check</v>
      </c>
      <c r="C12" t="str">
        <v>Requirement</v>
      </c>
      <c r="D12" t="str">
        <v>Method / gauge</v>
      </c>
      <c r="E12" t="str">
        <v>Sample size</v>
      </c>
      <c r="F12" t="str">
        <v>Qty nonconforming</v>
      </c>
      <c r="G12" t="str">
        <v>Accept number</v>
      </c>
      <c r="H12" t="str">
        <v>Result</v>
      </c>
      <c r="I12" t="str">
        <v>Inspector</v>
      </c>
      <c r="J12" t="str">
        <v>Notes</v>
      </c>
    </row>
    <row r="13">
      <c r="A13">
        <v>1</v>
      </c>
      <c r="B13" t="str">
        <v>Packing slip matches PO</v>
      </c>
      <c r="C13" t="str">
        <v>Part number, revision and quantity agree</v>
      </c>
      <c r="D13" t="str">
        <v>Document review</v>
      </c>
      <c r="E13">
        <v>1</v>
      </c>
      <c r="F13">
        <v>0</v>
      </c>
      <c r="G13">
        <v>0</v>
      </c>
      <c r="H13">
        <f>IF(OR(E13="",F13="",G13=""),"",IF(F13&lt;=G13,"Accept","Reject"))</f>
      </c>
    </row>
    <row r="14">
      <c r="A14">
        <v>2</v>
      </c>
      <c r="B14" t="str">
        <v>Certificate of conformance present</v>
      </c>
      <c r="C14" t="str">
        <v>Present, signed, references PO and lot</v>
      </c>
      <c r="D14" t="str">
        <v>Document review</v>
      </c>
      <c r="E14">
        <v>1</v>
      </c>
      <c r="F14">
        <v>0</v>
      </c>
      <c r="G14">
        <v>0</v>
      </c>
      <c r="H14">
        <f>IF(OR(E14="",F14="",G14=""),"",IF(F14&lt;=G14,"Accept","Reject"))</f>
      </c>
    </row>
    <row r="15">
      <c r="A15">
        <v>3</v>
      </c>
      <c r="B15" t="str">
        <v>Material cert matches spec</v>
      </c>
      <c r="C15" t="str">
        <v>Material and properties match specification</v>
      </c>
      <c r="D15" t="str">
        <v>Document review</v>
      </c>
      <c r="E15">
        <v>1</v>
      </c>
      <c r="F15">
        <v>0</v>
      </c>
      <c r="G15">
        <v>0</v>
      </c>
      <c r="H15">
        <f>IF(OR(E15="",F15="",G15=""),"",IF(F15&lt;=G15,"Accept","Reject"))</f>
      </c>
    </row>
    <row r="16">
      <c r="A16">
        <v>4</v>
      </c>
      <c r="B16" t="str">
        <v>Outside diameter</v>
      </c>
      <c r="C16" t="str">
        <v>Per drawing</v>
      </c>
      <c r="D16" t="str">
        <v>Gauge ID: (Example)</v>
      </c>
      <c r="E16">
        <v>50</v>
      </c>
      <c r="F16">
        <v>1</v>
      </c>
      <c r="G16">
        <v>1</v>
      </c>
      <c r="H16">
        <f>IF(OR(E16="",F16="",G16=""),"",IF(F16&lt;=G16,"Accept","Reject"))</f>
      </c>
      <c r="J16" t="str">
        <v>Reject pin tagged; NCR raised</v>
      </c>
    </row>
    <row r="17">
      <c r="A17">
        <v>5</v>
      </c>
      <c r="B17" t="str">
        <v>Length</v>
      </c>
      <c r="C17" t="str">
        <v>Per drawing</v>
      </c>
      <c r="D17" t="str">
        <v>Gauge ID: (Example)</v>
      </c>
      <c r="E17">
        <v>50</v>
      </c>
      <c r="F17">
        <v>0</v>
      </c>
      <c r="G17">
        <v>1</v>
      </c>
      <c r="H17">
        <f>IF(OR(E17="",F17="",G17=""),"",IF(F17&lt;=G17,"Accept","Reject"))</f>
      </c>
    </row>
    <row r="18">
      <c r="A18">
        <v>6</v>
      </c>
      <c r="B18" t="str">
        <v>Visual — burrs, damage</v>
      </c>
      <c r="C18" t="str">
        <v>No damage, corrosion, burrs</v>
      </c>
      <c r="D18" t="str">
        <v>Visual</v>
      </c>
      <c r="E18">
        <v>50</v>
      </c>
      <c r="F18">
        <v>0</v>
      </c>
      <c r="G18">
        <v>1</v>
      </c>
      <c r="H18">
        <f>IF(OR(E18="",F18="",G18=""),"",IF(F18&lt;=G18,"Accept","Reject"))</f>
      </c>
    </row>
    <row r="20">
      <c r="A20" t="str">
        <v>Checks completed</v>
      </c>
      <c r="B20">
        <f>COUNTIF(H13:H18,"?*")</f>
      </c>
    </row>
    <row r="21">
      <c r="A21" t="str">
        <v>Checks failed</v>
      </c>
      <c r="B21">
        <f>COUNTIF(H13:H18,"Reject")</f>
      </c>
    </row>
    <row r="22">
      <c r="A22" t="str">
        <v>Checks outstanding</v>
      </c>
      <c r="B22">
        <f>COUNTA(B13:B18)-B20</f>
      </c>
    </row>
    <row r="23">
      <c r="A23" t="str">
        <v>Decision</v>
      </c>
      <c r="B23">
        <f>IF(B21&gt;0,"REJECT — hold lot, raise NCR",IF(B22&gt;0,"INCOMPLETE — finish all checks",IF(B20=0,"","ACCEPT — release to stock")))</f>
      </c>
    </row>
  </sheetData>
  <ignoredErrors>
    <ignoredError numberStoredAsText="1" sqref="A1:J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