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emplate" sheetId="1" r:id="rId1"/>
    <sheet name="Exampl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yyyy-mm-dd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1">
    <dxf>
      <font>
        <b/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0"/>
  <sheetViews>
    <sheetView workbookViewId="0"/>
  </sheetViews>
  <cols>
    <col min="1" max="1" width="18.83203125" customWidth="1"/>
    <col min="2" max="2" width="30.83203125" customWidth="1"/>
    <col min="3" max="3" width="13.83203125" customWidth="1"/>
    <col min="4" max="4" width="12.83203125" customWidth="1"/>
    <col min="5" max="5" width="13.83203125" customWidth="1"/>
    <col min="6" max="6" width="10.83203125" customWidth="1"/>
    <col min="7" max="7" width="10.83203125" customWidth="1"/>
    <col min="8" max="8" width="32.83203125" customWidth="1"/>
  </cols>
  <sheetData>
    <row r="1">
      <c r="A1" t="str">
        <v>Engineering Semester Tracker</v>
      </c>
    </row>
    <row r="2">
      <c r="A2" t="str">
        <v>Free template from coplain.com/templates/engineering-study-planner — field guide and filled Example on that page.</v>
      </c>
    </row>
    <row r="3">
      <c r="A3" t="str">
        <v>As of (today)</v>
      </c>
      <c r="B3" s="1">
        <f>TODAY()</f>
      </c>
    </row>
    <row r="4">
      <c r="A4" t="str">
        <v>Course 1</v>
      </c>
    </row>
    <row r="5">
      <c r="A5" t="str">
        <v>Course 2</v>
      </c>
    </row>
    <row r="6">
      <c r="A6" t="str">
        <v>Course 3</v>
      </c>
    </row>
    <row r="7">
      <c r="A7" t="str">
        <v>Course 4</v>
      </c>
    </row>
    <row r="8">
      <c r="A8" t="str">
        <v>Course 5</v>
      </c>
    </row>
    <row r="9">
      <c r="A9" t="str">
        <v>Course 6</v>
      </c>
    </row>
    <row r="11">
      <c r="A11" t="str">
        <v>Course</v>
      </c>
      <c r="B11" t="str">
        <v>Assignment</v>
      </c>
      <c r="C11" t="str">
        <v>Type</v>
      </c>
      <c r="D11" t="str">
        <v>Due date</v>
      </c>
      <c r="E11" t="str">
        <v>Status</v>
      </c>
      <c r="F11" t="str">
        <v>Days until due</v>
      </c>
      <c r="G11" t="str">
        <v>Overdue?</v>
      </c>
      <c r="H11" t="str">
        <v>Notes</v>
      </c>
    </row>
    <row r="12">
      <c r="F12">
        <f>IF(OR(D12="",E12="Done"),"",D12-$B$3)</f>
      </c>
      <c r="G12">
        <f>IF(AND(D12&lt;&gt;"",E12&lt;&gt;"Done",D12&lt;$B$3),"Overdue","")</f>
      </c>
    </row>
    <row r="13">
      <c r="F13">
        <f>IF(OR(D13="",E13="Done"),"",D13-$B$3)</f>
      </c>
      <c r="G13">
        <f>IF(AND(D13&lt;&gt;"",E13&lt;&gt;"Done",D13&lt;$B$3),"Overdue","")</f>
      </c>
    </row>
    <row r="14">
      <c r="F14">
        <f>IF(OR(D14="",E14="Done"),"",D14-$B$3)</f>
      </c>
      <c r="G14">
        <f>IF(AND(D14&lt;&gt;"",E14&lt;&gt;"Done",D14&lt;$B$3),"Overdue","")</f>
      </c>
    </row>
    <row r="15">
      <c r="F15">
        <f>IF(OR(D15="",E15="Done"),"",D15-$B$3)</f>
      </c>
      <c r="G15">
        <f>IF(AND(D15&lt;&gt;"",E15&lt;&gt;"Done",D15&lt;$B$3),"Overdue","")</f>
      </c>
    </row>
    <row r="16">
      <c r="F16">
        <f>IF(OR(D16="",E16="Done"),"",D16-$B$3)</f>
      </c>
      <c r="G16">
        <f>IF(AND(D16&lt;&gt;"",E16&lt;&gt;"Done",D16&lt;$B$3),"Overdue","")</f>
      </c>
    </row>
    <row r="17">
      <c r="F17">
        <f>IF(OR(D17="",E17="Done"),"",D17-$B$3)</f>
      </c>
      <c r="G17">
        <f>IF(AND(D17&lt;&gt;"",E17&lt;&gt;"Done",D17&lt;$B$3),"Overdue","")</f>
      </c>
    </row>
    <row r="18">
      <c r="F18">
        <f>IF(OR(D18="",E18="Done"),"",D18-$B$3)</f>
      </c>
      <c r="G18">
        <f>IF(AND(D18&lt;&gt;"",E18&lt;&gt;"Done",D18&lt;$B$3),"Overdue","")</f>
      </c>
    </row>
    <row r="19">
      <c r="F19">
        <f>IF(OR(D19="",E19="Done"),"",D19-$B$3)</f>
      </c>
      <c r="G19">
        <f>IF(AND(D19&lt;&gt;"",E19&lt;&gt;"Done",D19&lt;$B$3),"Overdue","")</f>
      </c>
    </row>
    <row r="20">
      <c r="F20">
        <f>IF(OR(D20="",E20="Done"),"",D20-$B$3)</f>
      </c>
      <c r="G20">
        <f>IF(AND(D20&lt;&gt;"",E20&lt;&gt;"Done",D20&lt;$B$3),"Overdue","")</f>
      </c>
    </row>
    <row r="21">
      <c r="F21">
        <f>IF(OR(D21="",E21="Done"),"",D21-$B$3)</f>
      </c>
      <c r="G21">
        <f>IF(AND(D21&lt;&gt;"",E21&lt;&gt;"Done",D21&lt;$B$3),"Overdue","")</f>
      </c>
    </row>
    <row r="22">
      <c r="F22">
        <f>IF(OR(D22="",E22="Done"),"",D22-$B$3)</f>
      </c>
      <c r="G22">
        <f>IF(AND(D22&lt;&gt;"",E22&lt;&gt;"Done",D22&lt;$B$3),"Overdue","")</f>
      </c>
    </row>
    <row r="23">
      <c r="F23">
        <f>IF(OR(D23="",E23="Done"),"",D23-$B$3)</f>
      </c>
      <c r="G23">
        <f>IF(AND(D23&lt;&gt;"",E23&lt;&gt;"Done",D23&lt;$B$3),"Overdue","")</f>
      </c>
    </row>
    <row r="24">
      <c r="F24">
        <f>IF(OR(D24="",E24="Done"),"",D24-$B$3)</f>
      </c>
      <c r="G24">
        <f>IF(AND(D24&lt;&gt;"",E24&lt;&gt;"Done",D24&lt;$B$3),"Overdue","")</f>
      </c>
    </row>
    <row r="25">
      <c r="F25">
        <f>IF(OR(D25="",E25="Done"),"",D25-$B$3)</f>
      </c>
      <c r="G25">
        <f>IF(AND(D25&lt;&gt;"",E25&lt;&gt;"Done",D25&lt;$B$3),"Overdue","")</f>
      </c>
    </row>
    <row r="26">
      <c r="F26">
        <f>IF(OR(D26="",E26="Done"),"",D26-$B$3)</f>
      </c>
      <c r="G26">
        <f>IF(AND(D26&lt;&gt;"",E26&lt;&gt;"Done",D26&lt;$B$3),"Overdue","")</f>
      </c>
    </row>
    <row r="27">
      <c r="F27">
        <f>IF(OR(D27="",E27="Done"),"",D27-$B$3)</f>
      </c>
      <c r="G27">
        <f>IF(AND(D27&lt;&gt;"",E27&lt;&gt;"Done",D27&lt;$B$3),"Overdue","")</f>
      </c>
    </row>
    <row r="28">
      <c r="F28">
        <f>IF(OR(D28="",E28="Done"),"",D28-$B$3)</f>
      </c>
      <c r="G28">
        <f>IF(AND(D28&lt;&gt;"",E28&lt;&gt;"Done",D28&lt;$B$3),"Overdue","")</f>
      </c>
    </row>
    <row r="29">
      <c r="F29">
        <f>IF(OR(D29="",E29="Done"),"",D29-$B$3)</f>
      </c>
      <c r="G29">
        <f>IF(AND(D29&lt;&gt;"",E29&lt;&gt;"Done",D29&lt;$B$3),"Overdue","")</f>
      </c>
    </row>
    <row r="30">
      <c r="F30">
        <f>IF(OR(D30="",E30="Done"),"",D30-$B$3)</f>
      </c>
      <c r="G30">
        <f>IF(AND(D30&lt;&gt;"",E30&lt;&gt;"Done",D30&lt;$B$3),"Overdue","")</f>
      </c>
    </row>
    <row r="31">
      <c r="F31">
        <f>IF(OR(D31="",E31="Done"),"",D31-$B$3)</f>
      </c>
      <c r="G31">
        <f>IF(AND(D31&lt;&gt;"",E31&lt;&gt;"Done",D31&lt;$B$3),"Overdue","")</f>
      </c>
    </row>
    <row r="32">
      <c r="F32">
        <f>IF(OR(D32="",E32="Done"),"",D32-$B$3)</f>
      </c>
      <c r="G32">
        <f>IF(AND(D32&lt;&gt;"",E32&lt;&gt;"Done",D32&lt;$B$3),"Overdue","")</f>
      </c>
    </row>
    <row r="33">
      <c r="F33">
        <f>IF(OR(D33="",E33="Done"),"",D33-$B$3)</f>
      </c>
      <c r="G33">
        <f>IF(AND(D33&lt;&gt;"",E33&lt;&gt;"Done",D33&lt;$B$3),"Overdue","")</f>
      </c>
    </row>
    <row r="34">
      <c r="F34">
        <f>IF(OR(D34="",E34="Done"),"",D34-$B$3)</f>
      </c>
      <c r="G34">
        <f>IF(AND(D34&lt;&gt;"",E34&lt;&gt;"Done",D34&lt;$B$3),"Overdue","")</f>
      </c>
    </row>
    <row r="35">
      <c r="F35">
        <f>IF(OR(D35="",E35="Done"),"",D35-$B$3)</f>
      </c>
      <c r="G35">
        <f>IF(AND(D35&lt;&gt;"",E35&lt;&gt;"Done",D35&lt;$B$3),"Overdue","")</f>
      </c>
    </row>
    <row r="36">
      <c r="F36">
        <f>IF(OR(D36="",E36="Done"),"",D36-$B$3)</f>
      </c>
      <c r="G36">
        <f>IF(AND(D36&lt;&gt;"",E36&lt;&gt;"Done",D36&lt;$B$3),"Overdue","")</f>
      </c>
    </row>
    <row r="37">
      <c r="F37">
        <f>IF(OR(D37="",E37="Done"),"",D37-$B$3)</f>
      </c>
      <c r="G37">
        <f>IF(AND(D37&lt;&gt;"",E37&lt;&gt;"Done",D37&lt;$B$3),"Overdue","")</f>
      </c>
    </row>
    <row r="38">
      <c r="F38">
        <f>IF(OR(D38="",E38="Done"),"",D38-$B$3)</f>
      </c>
      <c r="G38">
        <f>IF(AND(D38&lt;&gt;"",E38&lt;&gt;"Done",D38&lt;$B$3),"Overdue","")</f>
      </c>
    </row>
    <row r="39">
      <c r="F39">
        <f>IF(OR(D39="",E39="Done"),"",D39-$B$3)</f>
      </c>
      <c r="G39">
        <f>IF(AND(D39&lt;&gt;"",E39&lt;&gt;"Done",D39&lt;$B$3),"Overdue","")</f>
      </c>
    </row>
    <row r="40">
      <c r="F40">
        <f>IF(OR(D40="",E40="Done"),"",D40-$B$3)</f>
      </c>
      <c r="G40">
        <f>IF(AND(D40&lt;&gt;"",E40&lt;&gt;"Done",D40&lt;$B$3),"Overdue","")</f>
      </c>
    </row>
    <row r="41">
      <c r="F41">
        <f>IF(OR(D41="",E41="Done"),"",D41-$B$3)</f>
      </c>
      <c r="G41">
        <f>IF(AND(D41&lt;&gt;"",E41&lt;&gt;"Done",D41&lt;$B$3),"Overdue","")</f>
      </c>
    </row>
    <row r="42">
      <c r="F42">
        <f>IF(OR(D42="",E42="Done"),"",D42-$B$3)</f>
      </c>
      <c r="G42">
        <f>IF(AND(D42&lt;&gt;"",E42&lt;&gt;"Done",D42&lt;$B$3),"Overdue","")</f>
      </c>
    </row>
    <row r="43">
      <c r="F43">
        <f>IF(OR(D43="",E43="Done"),"",D43-$B$3)</f>
      </c>
      <c r="G43">
        <f>IF(AND(D43&lt;&gt;"",E43&lt;&gt;"Done",D43&lt;$B$3),"Overdue","")</f>
      </c>
    </row>
    <row r="44">
      <c r="F44">
        <f>IF(OR(D44="",E44="Done"),"",D44-$B$3)</f>
      </c>
      <c r="G44">
        <f>IF(AND(D44&lt;&gt;"",E44&lt;&gt;"Done",D44&lt;$B$3),"Overdue","")</f>
      </c>
    </row>
    <row r="45">
      <c r="F45">
        <f>IF(OR(D45="",E45="Done"),"",D45-$B$3)</f>
      </c>
      <c r="G45">
        <f>IF(AND(D45&lt;&gt;"",E45&lt;&gt;"Done",D45&lt;$B$3),"Overdue","")</f>
      </c>
    </row>
    <row r="46">
      <c r="F46">
        <f>IF(OR(D46="",E46="Done"),"",D46-$B$3)</f>
      </c>
      <c r="G46">
        <f>IF(AND(D46&lt;&gt;"",E46&lt;&gt;"Done",D46&lt;$B$3),"Overdue","")</f>
      </c>
    </row>
    <row r="47">
      <c r="F47">
        <f>IF(OR(D47="",E47="Done"),"",D47-$B$3)</f>
      </c>
      <c r="G47">
        <f>IF(AND(D47&lt;&gt;"",E47&lt;&gt;"Done",D47&lt;$B$3),"Overdue","")</f>
      </c>
    </row>
    <row r="48">
      <c r="F48">
        <f>IF(OR(D48="",E48="Done"),"",D48-$B$3)</f>
      </c>
      <c r="G48">
        <f>IF(AND(D48&lt;&gt;"",E48&lt;&gt;"Done",D48&lt;$B$3),"Overdue","")</f>
      </c>
    </row>
    <row r="49">
      <c r="F49">
        <f>IF(OR(D49="",E49="Done"),"",D49-$B$3)</f>
      </c>
      <c r="G49">
        <f>IF(AND(D49&lt;&gt;"",E49&lt;&gt;"Done",D49&lt;$B$3),"Overdue","")</f>
      </c>
    </row>
    <row r="50">
      <c r="F50">
        <f>IF(OR(D50="",E50="Done"),"",D50-$B$3)</f>
      </c>
      <c r="G50">
        <f>IF(AND(D50&lt;&gt;"",E50&lt;&gt;"Done",D50&lt;$B$3),"Overdue","")</f>
      </c>
    </row>
    <row r="51">
      <c r="F51">
        <f>IF(OR(D51="",E51="Done"),"",D51-$B$3)</f>
      </c>
      <c r="G51">
        <f>IF(AND(D51&lt;&gt;"",E51&lt;&gt;"Done",D51&lt;$B$3),"Overdue","")</f>
      </c>
    </row>
    <row r="52">
      <c r="F52">
        <f>IF(OR(D52="",E52="Done"),"",D52-$B$3)</f>
      </c>
      <c r="G52">
        <f>IF(AND(D52&lt;&gt;"",E52&lt;&gt;"Done",D52&lt;$B$3),"Overdue","")</f>
      </c>
    </row>
    <row r="53">
      <c r="F53">
        <f>IF(OR(D53="",E53="Done"),"",D53-$B$3)</f>
      </c>
      <c r="G53">
        <f>IF(AND(D53&lt;&gt;"",E53&lt;&gt;"Done",D53&lt;$B$3),"Overdue","")</f>
      </c>
    </row>
    <row r="54">
      <c r="F54">
        <f>IF(OR(D54="",E54="Done"),"",D54-$B$3)</f>
      </c>
      <c r="G54">
        <f>IF(AND(D54&lt;&gt;"",E54&lt;&gt;"Done",D54&lt;$B$3),"Overdue","")</f>
      </c>
    </row>
    <row r="55">
      <c r="F55">
        <f>IF(OR(D55="",E55="Done"),"",D55-$B$3)</f>
      </c>
      <c r="G55">
        <f>IF(AND(D55&lt;&gt;"",E55&lt;&gt;"Done",D55&lt;$B$3),"Overdue","")</f>
      </c>
    </row>
    <row r="56">
      <c r="F56">
        <f>IF(OR(D56="",E56="Done"),"",D56-$B$3)</f>
      </c>
      <c r="G56">
        <f>IF(AND(D56&lt;&gt;"",E56&lt;&gt;"Done",D56&lt;$B$3),"Overdue","")</f>
      </c>
    </row>
    <row r="57">
      <c r="F57">
        <f>IF(OR(D57="",E57="Done"),"",D57-$B$3)</f>
      </c>
      <c r="G57">
        <f>IF(AND(D57&lt;&gt;"",E57&lt;&gt;"Done",D57&lt;$B$3),"Overdue","")</f>
      </c>
    </row>
    <row r="58">
      <c r="F58">
        <f>IF(OR(D58="",E58="Done"),"",D58-$B$3)</f>
      </c>
      <c r="G58">
        <f>IF(AND(D58&lt;&gt;"",E58&lt;&gt;"Done",D58&lt;$B$3),"Overdue","")</f>
      </c>
    </row>
    <row r="59">
      <c r="F59">
        <f>IF(OR(D59="",E59="Done"),"",D59-$B$3)</f>
      </c>
      <c r="G59">
        <f>IF(AND(D59&lt;&gt;"",E59&lt;&gt;"Done",D59&lt;$B$3),"Overdue","")</f>
      </c>
    </row>
    <row r="60">
      <c r="F60">
        <f>IF(OR(D60="",E60="Done"),"",D60-$B$3)</f>
      </c>
      <c r="G60">
        <f>IF(AND(D60&lt;&gt;"",E60&lt;&gt;"Done",D60&lt;$B$3),"Overdue","")</f>
      </c>
    </row>
    <row r="61">
      <c r="F61">
        <f>IF(OR(D61="",E61="Done"),"",D61-$B$3)</f>
      </c>
      <c r="G61">
        <f>IF(AND(D61&lt;&gt;"",E61&lt;&gt;"Done",D61&lt;$B$3),"Overdue","")</f>
      </c>
    </row>
    <row r="62">
      <c r="F62">
        <f>IF(OR(D62="",E62="Done"),"",D62-$B$3)</f>
      </c>
      <c r="G62">
        <f>IF(AND(D62&lt;&gt;"",E62&lt;&gt;"Done",D62&lt;$B$3),"Overdue","")</f>
      </c>
    </row>
    <row r="63">
      <c r="F63">
        <f>IF(OR(D63="",E63="Done"),"",D63-$B$3)</f>
      </c>
      <c r="G63">
        <f>IF(AND(D63&lt;&gt;"",E63&lt;&gt;"Done",D63&lt;$B$3),"Overdue","")</f>
      </c>
    </row>
    <row r="64">
      <c r="F64">
        <f>IF(OR(D64="",E64="Done"),"",D64-$B$3)</f>
      </c>
      <c r="G64">
        <f>IF(AND(D64&lt;&gt;"",E64&lt;&gt;"Done",D64&lt;$B$3),"Overdue","")</f>
      </c>
    </row>
    <row r="65">
      <c r="F65">
        <f>IF(OR(D65="",E65="Done"),"",D65-$B$3)</f>
      </c>
      <c r="G65">
        <f>IF(AND(D65&lt;&gt;"",E65&lt;&gt;"Done",D65&lt;$B$3),"Overdue","")</f>
      </c>
    </row>
    <row r="66">
      <c r="F66">
        <f>IF(OR(D66="",E66="Done"),"",D66-$B$3)</f>
      </c>
      <c r="G66">
        <f>IF(AND(D66&lt;&gt;"",E66&lt;&gt;"Done",D66&lt;$B$3),"Overdue","")</f>
      </c>
    </row>
    <row r="67">
      <c r="F67">
        <f>IF(OR(D67="",E67="Done"),"",D67-$B$3)</f>
      </c>
      <c r="G67">
        <f>IF(AND(D67&lt;&gt;"",E67&lt;&gt;"Done",D67&lt;$B$3),"Overdue","")</f>
      </c>
    </row>
    <row r="68">
      <c r="F68">
        <f>IF(OR(D68="",E68="Done"),"",D68-$B$3)</f>
      </c>
      <c r="G68">
        <f>IF(AND(D68&lt;&gt;"",E68&lt;&gt;"Done",D68&lt;$B$3),"Overdue","")</f>
      </c>
    </row>
    <row r="69">
      <c r="F69">
        <f>IF(OR(D69="",E69="Done"),"",D69-$B$3)</f>
      </c>
      <c r="G69">
        <f>IF(AND(D69&lt;&gt;"",E69&lt;&gt;"Done",D69&lt;$B$3),"Overdue","")</f>
      </c>
    </row>
    <row r="70">
      <c r="F70">
        <f>IF(OR(D70="",E70="Done"),"",D70-$B$3)</f>
      </c>
      <c r="G70">
        <f>IF(AND(D70&lt;&gt;"",E70&lt;&gt;"Done",D70&lt;$B$3),"Overdue","")</f>
      </c>
    </row>
    <row r="71">
      <c r="F71">
        <f>IF(OR(D71="",E71="Done"),"",D71-$B$3)</f>
      </c>
      <c r="G71">
        <f>IF(AND(D71&lt;&gt;"",E71&lt;&gt;"Done",D71&lt;$B$3),"Overdue","")</f>
      </c>
    </row>
    <row r="73">
      <c r="A73" t="str">
        <v>Overdue items</v>
      </c>
      <c r="B73">
        <f>COUNTIF(G12:G71,"Overdue")</f>
      </c>
    </row>
    <row r="74">
      <c r="A74" t="str">
        <v>Open items due in the next 7 days</v>
      </c>
      <c r="B74">
        <f>COUNTIFS(F12:F71,"&gt;=0",F12:F71,"&lt;=7")</f>
      </c>
    </row>
    <row r="75">
      <c r="A75" t="str">
        <v>% complete: Course 1</v>
      </c>
      <c r="B75">
        <f>IF($B$4="","",IF(COUNTIF(A12:A71,$B$4)=0,0,ROUND(100*COUNTIFS(A12:A71,$B$4,E12:E71,"Done")/COUNTIF(A12:A71,$B$4),0)))</f>
      </c>
    </row>
    <row r="76">
      <c r="A76" t="str">
        <v>% complete: Course 2</v>
      </c>
      <c r="B76">
        <f>IF($B$5="","",IF(COUNTIF(A12:A71,$B$5)=0,0,ROUND(100*COUNTIFS(A12:A71,$B$5,E12:E71,"Done")/COUNTIF(A12:A71,$B$5),0)))</f>
      </c>
    </row>
    <row r="77">
      <c r="A77" t="str">
        <v>% complete: Course 3</v>
      </c>
      <c r="B77">
        <f>IF($B$6="","",IF(COUNTIF(A12:A71,$B$6)=0,0,ROUND(100*COUNTIFS(A12:A71,$B$6,E12:E71,"Done")/COUNTIF(A12:A71,$B$6),0)))</f>
      </c>
    </row>
    <row r="78">
      <c r="A78" t="str">
        <v>% complete: Course 4</v>
      </c>
      <c r="B78">
        <f>IF($B$7="","",IF(COUNTIF(A12:A71,$B$7)=0,0,ROUND(100*COUNTIFS(A12:A71,$B$7,E12:E71,"Done")/COUNTIF(A12:A71,$B$7),0)))</f>
      </c>
    </row>
    <row r="79">
      <c r="A79" t="str">
        <v>% complete: Course 5</v>
      </c>
      <c r="B79">
        <f>IF($B$8="","",IF(COUNTIF(A12:A71,$B$8)=0,0,ROUND(100*COUNTIFS(A12:A71,$B$8,E12:E71,"Done")/COUNTIF(A12:A71,$B$8),0)))</f>
      </c>
    </row>
    <row r="80">
      <c r="A80" t="str">
        <v>% complete: Course 6</v>
      </c>
      <c r="B80">
        <f>IF($B$9="","",IF(COUNTIF(A12:A71,$B$9)=0,0,ROUND(100*COUNTIFS(A12:A71,$B$9,E12:E71,"Done")/COUNTIF(A12:A71,$B$9),0)))</f>
      </c>
    </row>
  </sheetData>
  <conditionalFormatting sqref="A12:H71">
    <cfRule type="expression" dxfId="0" priority="1">
      <formula>$G12="Overdue"</formula>
    </cfRule>
  </conditionalFormatting>
  <dataValidations count="3">
    <dataValidation type="list" allowBlank="1" showErrorMessage="0" sqref="A12:A71">
      <formula1>$B$4:$B$9</formula1>
    </dataValidation>
    <dataValidation type="list" allowBlank="1" showErrorMessage="1" sqref="C12:C71">
      <formula1>"Problem set,Lab report,Exam,Project,Reading,Other"</formula1>
    </dataValidation>
    <dataValidation type="list" allowBlank="1" showErrorMessage="1" sqref="E12:E71">
      <formula1>"Not started,In progress,Done"</formula1>
    </dataValidation>
  </dataValidations>
  <ignoredErrors>
    <ignoredError numberStoredAsText="1" sqref="A1:H8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cols>
    <col min="1" max="1" width="18.83203125" customWidth="1"/>
    <col min="2" max="2" width="30.83203125" customWidth="1"/>
    <col min="3" max="3" width="13.83203125" customWidth="1"/>
    <col min="4" max="4" width="12.83203125" customWidth="1"/>
    <col min="5" max="5" width="13.83203125" customWidth="1"/>
    <col min="6" max="6" width="10.83203125" customWidth="1"/>
    <col min="7" max="7" width="10.83203125" customWidth="1"/>
    <col min="8" max="8" width="32.83203125" customWidth="1"/>
  </cols>
  <sheetData>
    <row r="1">
      <c r="A1" t="str">
        <v>Engineering Semester Tracker</v>
      </c>
    </row>
    <row r="2">
      <c r="A2" t="str">
        <v>Example — fictional data for illustration. Replace it with your own on the Template sheet.</v>
      </c>
    </row>
    <row r="3">
      <c r="A3" t="str">
        <v>As of (today)</v>
      </c>
      <c r="B3" s="1">
        <v>46433</v>
      </c>
    </row>
    <row r="4">
      <c r="A4" t="str">
        <v>Course 1</v>
      </c>
      <c r="B4" t="str">
        <v>Statics</v>
      </c>
    </row>
    <row r="5">
      <c r="A5" t="str">
        <v>Course 2</v>
      </c>
      <c r="B5" t="str">
        <v>Calculus III</v>
      </c>
    </row>
    <row r="6">
      <c r="A6" t="str">
        <v>Course 3</v>
      </c>
      <c r="B6" t="str">
        <v>Physics II</v>
      </c>
    </row>
    <row r="7">
      <c r="A7" t="str">
        <v>Course 4</v>
      </c>
      <c r="B7" t="str">
        <v>Materials Science</v>
      </c>
    </row>
    <row r="8">
      <c r="A8" t="str">
        <v>Course 5</v>
      </c>
    </row>
    <row r="9">
      <c r="A9" t="str">
        <v>Course 6</v>
      </c>
    </row>
    <row r="11">
      <c r="A11" t="str">
        <v>Course</v>
      </c>
      <c r="B11" t="str">
        <v>Assignment</v>
      </c>
      <c r="C11" t="str">
        <v>Type</v>
      </c>
      <c r="D11" t="str">
        <v>Due date</v>
      </c>
      <c r="E11" t="str">
        <v>Status</v>
      </c>
      <c r="F11" t="str">
        <v>Days until due</v>
      </c>
      <c r="G11" t="str">
        <v>Overdue?</v>
      </c>
      <c r="H11" t="str">
        <v>Notes</v>
      </c>
    </row>
    <row r="12">
      <c r="A12" t="str">
        <v>Statics</v>
      </c>
      <c r="B12" t="str">
        <v>HW 4</v>
      </c>
      <c r="C12" t="str">
        <v>Problem set</v>
      </c>
      <c r="D12" s="1">
        <v>46430</v>
      </c>
      <c r="E12" t="str">
        <v>Done</v>
      </c>
      <c r="F12">
        <f>IF(OR(D12="",E12="Done"),"",D12-$B$3)</f>
      </c>
      <c r="G12">
        <f>IF(AND(D12&lt;&gt;"",E12&lt;&gt;"Done",D12&lt;$B$3),"Overdue","")</f>
      </c>
      <c r="H12" t="str">
        <v>Submitted Friday</v>
      </c>
    </row>
    <row r="13">
      <c r="A13" t="str">
        <v>Statics</v>
      </c>
      <c r="B13" t="str">
        <v>HW 5</v>
      </c>
      <c r="C13" t="str">
        <v>Problem set</v>
      </c>
      <c r="D13" s="1">
        <v>46440</v>
      </c>
      <c r="E13" t="str">
        <v>In progress</v>
      </c>
      <c r="F13">
        <f>IF(OR(D13="",E13="Done"),"",D13-$B$3)</f>
      </c>
      <c r="G13">
        <f>IF(AND(D13&lt;&gt;"",E13&lt;&gt;"Done",D13&lt;$B$3),"Overdue","")</f>
      </c>
      <c r="H13" t="str">
        <v>Problems 1–3 done Monday</v>
      </c>
    </row>
    <row r="14">
      <c r="A14" t="str">
        <v>Statics</v>
      </c>
      <c r="B14" t="str">
        <v>Exam 2</v>
      </c>
      <c r="C14" t="str">
        <v>Exam</v>
      </c>
      <c r="D14" s="1">
        <v>46450</v>
      </c>
      <c r="E14" t="str">
        <v>Not started</v>
      </c>
      <c r="F14">
        <f>IF(OR(D14="",E14="Done"),"",D14-$B$3)</f>
      </c>
      <c r="G14">
        <f>IF(AND(D14&lt;&gt;"",E14&lt;&gt;"Done",D14&lt;$B$3),"Overdue","")</f>
      </c>
      <c r="H14" t="str">
        <v>Review starts 2027-02-22</v>
      </c>
    </row>
    <row r="15">
      <c r="A15" t="str">
        <v>Calculus III</v>
      </c>
      <c r="B15" t="str">
        <v>Problem set 6</v>
      </c>
      <c r="C15" t="str">
        <v>Problem set</v>
      </c>
      <c r="D15" s="1">
        <v>46436</v>
      </c>
      <c r="E15" t="str">
        <v>Not started</v>
      </c>
      <c r="F15">
        <f>IF(OR(D15="",E15="Done"),"",D15-$B$3)</f>
      </c>
      <c r="G15">
        <f>IF(AND(D15&lt;&gt;"",E15&lt;&gt;"Done",D15&lt;$B$3),"Overdue","")</f>
      </c>
      <c r="H15" t="str">
        <v>Office hours Wed 3–4</v>
      </c>
    </row>
    <row r="16">
      <c r="A16" t="str">
        <v>Calculus III</v>
      </c>
      <c r="B16" t="str">
        <v>Midterm</v>
      </c>
      <c r="C16" t="str">
        <v>Exam</v>
      </c>
      <c r="D16" s="1">
        <v>46455</v>
      </c>
      <c r="E16" t="str">
        <v>Not started</v>
      </c>
      <c r="F16">
        <f>IF(OR(D16="",E16="Done"),"",D16-$B$3)</f>
      </c>
      <c r="G16">
        <f>IF(AND(D16&lt;&gt;"",E16&lt;&gt;"Done",D16&lt;$B$3),"Overdue","")</f>
      </c>
    </row>
    <row r="17">
      <c r="A17" t="str">
        <v>Physics II</v>
      </c>
      <c r="B17" t="str">
        <v>Lab 3 report</v>
      </c>
      <c r="C17" t="str">
        <v>Lab report</v>
      </c>
      <c r="D17" s="1">
        <v>46430</v>
      </c>
      <c r="E17" t="str">
        <v>In progress</v>
      </c>
      <c r="F17">
        <f>IF(OR(D17="",E17="Done"),"",D17-$B$3)</f>
      </c>
      <c r="G17">
        <f>IF(AND(D17&lt;&gt;"",E17&lt;&gt;"Done",D17&lt;$B$3),"Overdue","")</f>
      </c>
      <c r="H17" t="str">
        <v>Late: check the late policy</v>
      </c>
    </row>
    <row r="18">
      <c r="A18" t="str">
        <v>Physics II</v>
      </c>
      <c r="B18" t="str">
        <v>Lab 4 report: RC circuits</v>
      </c>
      <c r="C18" t="str">
        <v>Lab report</v>
      </c>
      <c r="D18" s="1">
        <v>46441</v>
      </c>
      <c r="E18" t="str">
        <v>Not started</v>
      </c>
      <c r="F18">
        <f>IF(OR(D18="",E18="Done"),"",D18-$B$3)</f>
      </c>
      <c r="G18">
        <f>IF(AND(D18&lt;&gt;"",E18&lt;&gt;"Done",D18&lt;$B$3),"Overdue","")</f>
      </c>
      <c r="H18" t="str">
        <v>Lab Tue 02-16; start write-up by Thu 02-18</v>
      </c>
    </row>
    <row r="19">
      <c r="A19" t="str">
        <v>Physics II</v>
      </c>
      <c r="B19" t="str">
        <v>Exam 1</v>
      </c>
      <c r="C19" t="str">
        <v>Exam</v>
      </c>
      <c r="D19" s="1">
        <v>46444</v>
      </c>
      <c r="E19" t="str">
        <v>Not started</v>
      </c>
      <c r="F19">
        <f>IF(OR(D19="",E19="Done"),"",D19-$B$3)</f>
      </c>
      <c r="G19">
        <f>IF(AND(D19&lt;&gt;"",E19&lt;&gt;"Done",D19&lt;$B$3),"Overdue","")</f>
      </c>
      <c r="H19" t="str">
        <v>Review session Thu 6 PM</v>
      </c>
    </row>
    <row r="20">
      <c r="A20" t="str">
        <v>Materials Science</v>
      </c>
      <c r="B20" t="str">
        <v>Reading, ch. 6</v>
      </c>
      <c r="C20" t="str">
        <v>Reading</v>
      </c>
      <c r="D20" s="1">
        <v>46435</v>
      </c>
      <c r="E20" t="str">
        <v>Done</v>
      </c>
      <c r="F20">
        <f>IF(OR(D20="",E20="Done"),"",D20-$B$3)</f>
      </c>
      <c r="G20">
        <f>IF(AND(D20&lt;&gt;"",E20&lt;&gt;"Done",D20&lt;$B$3),"Overdue","")</f>
      </c>
    </row>
    <row r="21">
      <c r="A21" t="str">
        <v>Materials Science</v>
      </c>
      <c r="B21" t="str">
        <v>Midterm</v>
      </c>
      <c r="C21" t="str">
        <v>Exam</v>
      </c>
      <c r="D21" s="1">
        <v>46457</v>
      </c>
      <c r="E21" t="str">
        <v>Not started</v>
      </c>
      <c r="F21">
        <f>IF(OR(D21="",E21="Done"),"",D21-$B$3)</f>
      </c>
      <c r="G21">
        <f>IF(AND(D21&lt;&gt;"",E21&lt;&gt;"Done",D21&lt;$B$3),"Overdue","")</f>
      </c>
    </row>
    <row r="23">
      <c r="A23" t="str">
        <v>Overdue items</v>
      </c>
      <c r="B23">
        <f>COUNTIF(G12:G21,"Overdue")</f>
      </c>
    </row>
    <row r="24">
      <c r="A24" t="str">
        <v>Open items due in the next 7 days</v>
      </c>
      <c r="B24">
        <f>COUNTIFS(F12:F21,"&gt;=0",F12:F21,"&lt;=7")</f>
      </c>
    </row>
    <row r="25">
      <c r="A25" t="str">
        <v>% complete: Course 1</v>
      </c>
      <c r="B25">
        <f>IF($B$4="","",IF(COUNTIF(A12:A21,$B$4)=0,0,ROUND(100*COUNTIFS(A12:A21,$B$4,E12:E21,"Done")/COUNTIF(A12:A21,$B$4),0)))</f>
      </c>
    </row>
    <row r="26">
      <c r="A26" t="str">
        <v>% complete: Course 2</v>
      </c>
      <c r="B26">
        <f>IF($B$5="","",IF(COUNTIF(A12:A21,$B$5)=0,0,ROUND(100*COUNTIFS(A12:A21,$B$5,E12:E21,"Done")/COUNTIF(A12:A21,$B$5),0)))</f>
      </c>
    </row>
    <row r="27">
      <c r="A27" t="str">
        <v>% complete: Course 3</v>
      </c>
      <c r="B27">
        <f>IF($B$6="","",IF(COUNTIF(A12:A21,$B$6)=0,0,ROUND(100*COUNTIFS(A12:A21,$B$6,E12:E21,"Done")/COUNTIF(A12:A21,$B$6),0)))</f>
      </c>
    </row>
    <row r="28">
      <c r="A28" t="str">
        <v>% complete: Course 4</v>
      </c>
      <c r="B28">
        <f>IF($B$7="","",IF(COUNTIF(A12:A21,$B$7)=0,0,ROUND(100*COUNTIFS(A12:A21,$B$7,E12:E21,"Done")/COUNTIF(A12:A21,$B$7),0)))</f>
      </c>
    </row>
    <row r="29">
      <c r="A29" t="str">
        <v>% complete: Course 5</v>
      </c>
      <c r="B29">
        <f>IF($B$8="","",IF(COUNTIF(A12:A21,$B$8)=0,0,ROUND(100*COUNTIFS(A12:A21,$B$8,E12:E21,"Done")/COUNTIF(A12:A21,$B$8),0)))</f>
      </c>
    </row>
    <row r="30">
      <c r="A30" t="str">
        <v>% complete: Course 6</v>
      </c>
      <c r="B30">
        <f>IF($B$9="","",IF(COUNTIF(A12:A21,$B$9)=0,0,ROUND(100*COUNTIFS(A12:A21,$B$9,E12:E21,"Done")/COUNTIF(A12:A21,$B$9),0)))</f>
      </c>
    </row>
  </sheetData>
  <conditionalFormatting sqref="A12:H21">
    <cfRule type="expression" dxfId="0" priority="1">
      <formula>$G12="Overdue"</formula>
    </cfRule>
  </conditionalFormatting>
  <dataValidations count="3">
    <dataValidation type="list" allowBlank="1" showErrorMessage="0" sqref="A12:A21">
      <formula1>$B$4:$B$9</formula1>
    </dataValidation>
    <dataValidation type="list" allowBlank="1" showErrorMessage="1" sqref="C12:C21">
      <formula1>"Problem set,Lab report,Exam,Project,Reading,Other"</formula1>
    </dataValidation>
    <dataValidation type="list" allowBlank="1" showErrorMessage="1" sqref="E12:E21">
      <formula1>"Not started,In progress,Done"</formula1>
    </dataValidation>
  </dataValidations>
  <ignoredErrors>
    <ignoredError numberStoredAsText="1" sqref="A1:H3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Example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